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1555" windowHeight="13005"/>
  </bookViews>
  <sheets>
    <sheet name="Sheet1" sheetId="1" r:id="rId1"/>
    <sheet name="Sheet2" sheetId="2" r:id="rId2"/>
    <sheet name="Sheet3" sheetId="3" r:id="rId3"/>
  </sheets>
  <externalReferences>
    <externalReference r:id="rId4"/>
  </externalReferences>
  <calcPr calcId="145621"/>
</workbook>
</file>

<file path=xl/calcChain.xml><?xml version="1.0" encoding="utf-8"?>
<calcChain xmlns="http://schemas.openxmlformats.org/spreadsheetml/2006/main">
  <c r="A23" i="1" l="1"/>
  <c r="A34" i="1" s="1"/>
  <c r="A45" i="1" s="1"/>
  <c r="A56" i="1" s="1"/>
  <c r="A12" i="1"/>
  <c r="AP3" i="1"/>
  <c r="AL3" i="1"/>
  <c r="AJ3" i="1"/>
  <c r="AH3" i="1"/>
  <c r="I3" i="1"/>
  <c r="A3" i="1"/>
</calcChain>
</file>

<file path=xl/sharedStrings.xml><?xml version="1.0" encoding="utf-8"?>
<sst xmlns="http://schemas.openxmlformats.org/spreadsheetml/2006/main" count="24" uniqueCount="13">
  <si>
    <t>様式Ⅲ-2</t>
    <rPh sb="0" eb="2">
      <t>ヨウシキ</t>
    </rPh>
    <phoneticPr fontId="3"/>
  </si>
  <si>
    <t>大学名</t>
    <rPh sb="0" eb="3">
      <t>ダイガクメイ</t>
    </rPh>
    <phoneticPr fontId="3"/>
  </si>
  <si>
    <t>研究テーマ名</t>
    <rPh sb="0" eb="2">
      <t>ケンキュウ</t>
    </rPh>
    <rPh sb="5" eb="6">
      <t>メイ</t>
    </rPh>
    <phoneticPr fontId="3"/>
  </si>
  <si>
    <t>受付番号※</t>
    <rPh sb="0" eb="2">
      <t>ウケツケ</t>
    </rPh>
    <rPh sb="2" eb="4">
      <t>バンゴウ</t>
    </rPh>
    <phoneticPr fontId="3"/>
  </si>
  <si>
    <t>※</t>
    <phoneticPr fontId="3"/>
  </si>
  <si>
    <t>２　年度別の具体的な研究内容</t>
    <rPh sb="2" eb="4">
      <t>ネンド</t>
    </rPh>
    <rPh sb="4" eb="5">
      <t>ベツ</t>
    </rPh>
    <rPh sb="6" eb="9">
      <t>グタイテキ</t>
    </rPh>
    <rPh sb="10" eb="12">
      <t>ケンキュウ</t>
    </rPh>
    <rPh sb="12" eb="14">
      <t>ナイヨウ</t>
    </rPh>
    <phoneticPr fontId="3"/>
  </si>
  <si>
    <t>平成</t>
    <rPh sb="0" eb="2">
      <t>ヘイセイ</t>
    </rPh>
    <phoneticPr fontId="3"/>
  </si>
  <si>
    <t>1-①：消化器癌，婦人科癌材料（培養細胞，切除材料）にいおて，次世代シークエンサーおよび研究推進者の西塚が開発した逆相プロテインチップ(RIPA, Nat Protoc, 2008)を用いて各種抗ガン剤に対する反応性パスウエイ，効果予測因子の組み合わせを明らかにする．また，ELISAベースの簡便・安価な診断キットを開発する（西塚、杉山）．
1-②:360度展開可能なジャイロ型の内視鏡手術関連デバイス（カメラ，モニター，メス，クーパー）の開発（若林）(Ann Surg, Epub)．
2-①：消化器癌の前癌病変部におけるエピゲノム破綻状態について，パイロシークセンサーによるDNAメチル化解析，次世代シークエンサーを用いたChIP sequence assayによるヒストン蛋白の修飾評価，miRNAの網羅的解析を行いがん化の初期に生じる特異的破綻の特定を行う（菅井、小沢）．
2-②:9種類の多能性維持関連転写因子（c-myc,Oct3/4, Sox2, Klf４，NACC1など）のリジン残基に生じるリン酸化，SUMO化，ユビキチン化の状態を，がん培養細胞，癌組織から分離したがん幹細胞(SP fraction, CD133)について解析する (前沢　Oncogen, in press)．
2-③：赤色蛍光強発現トランスジェニックマウスから採取した間葉系幹細胞によるcancer-related nicheモデルの作成：消化器癌および婦人科癌に関して行う．ヒトがん細胞を用いた異種およびマウスがん細胞を用いた同種モデルを作成（前沢、石崎）．</t>
    <rPh sb="50" eb="52">
      <t>ニシヅカ</t>
    </rPh>
    <rPh sb="163" eb="165">
      <t>ニシヅカ</t>
    </rPh>
    <rPh sb="166" eb="168">
      <t>スギヤマ</t>
    </rPh>
    <rPh sb="223" eb="225">
      <t>ワカバヤシ</t>
    </rPh>
    <rPh sb="383" eb="385">
      <t>スガイ</t>
    </rPh>
    <rPh sb="386" eb="388">
      <t>オザワ</t>
    </rPh>
    <rPh sb="527" eb="529">
      <t>マエサワ</t>
    </rPh>
    <rPh sb="612" eb="614">
      <t>サクセイ</t>
    </rPh>
    <rPh sb="665" eb="667">
      <t>サクセイ</t>
    </rPh>
    <rPh sb="668" eb="670">
      <t>マエサワ</t>
    </rPh>
    <rPh sb="671" eb="673">
      <t>イシザキ</t>
    </rPh>
    <phoneticPr fontId="3"/>
  </si>
  <si>
    <t>年度</t>
    <rPh sb="0" eb="2">
      <t>ネンド</t>
    </rPh>
    <phoneticPr fontId="3"/>
  </si>
  <si>
    <t>1-①：引き続き各種抗ガン剤に対する反応性パスウエイ，効果予測因子の簡便・安価な診断キットの開発を継続する（西塚、若林、杉山）．
1-②:内視鏡ナビゲーションサージェリー関連オールインワンデバイス開発の継続（若林）
2-①：解析の継続
2-②：がん幹細胞の多能性維持機構に深く関与する翻訳後修飾について，構造解析による阻害薬予測と低分子化合物ライブラリーを用いたIn cell analyzer 2000による阻害薬スクリーニングシステムの開発（標的分子発現蛍光蛋白細胞株の樹立）(前沢）
2-③：赤色蛍光強発現トランスジェニックマウスから分離した間葉系幹細胞でin vivo, in vitroに再現したcancer-related nicheの破綻を誘導する薬剤スクリーニングシステムの作成に着手（前沢、上原、野中）．
2-④：がん細胞の内外のイオン環境制御に影響を与えるV-ATPaseのアイソフォームの特定（中西）
３．現行のTR教育プログラムの大幅改訂・施行と大学院生の入学（鈴木）
サマーセミナー，リトリートによる次期大学院生の勧誘（鈴木）</t>
    <rPh sb="57" eb="59">
      <t>ワカバヤシ</t>
    </rPh>
    <rPh sb="60" eb="62">
      <t>スギヤマ</t>
    </rPh>
    <rPh sb="112" eb="114">
      <t>カイセキ</t>
    </rPh>
    <rPh sb="115" eb="117">
      <t>ケイゾク</t>
    </rPh>
    <rPh sb="241" eb="243">
      <t>マエサワ</t>
    </rPh>
    <rPh sb="351" eb="353">
      <t>マエサワ</t>
    </rPh>
    <rPh sb="354" eb="356">
      <t>ウエハラ</t>
    </rPh>
    <rPh sb="357" eb="359">
      <t>ノナカ</t>
    </rPh>
    <rPh sb="408" eb="410">
      <t>ナカニシ</t>
    </rPh>
    <rPh sb="443" eb="445">
      <t>スズキ</t>
    </rPh>
    <rPh sb="473" eb="475">
      <t>スズキ</t>
    </rPh>
    <phoneticPr fontId="3"/>
  </si>
  <si>
    <t>1-①：各種抗ガン剤に対する反応性パスウエイ，効果予測因子の診断キットの妥当性を消化器癌および婦人科癌において前向き臨床研究によって検討する．
1-②:内視鏡ナビゲーションサージェリー関連オールインワンデバイス開発の継続→プロトタイプの完成．
2-①：解析の継続
がん幹細胞多能性維持関連翻訳後修飾阻害薬候補の特定，誘導体の作成．
2-②、③：cancer-related nicheモデルによる薬剤のスクリーニングシステム．候補薬剤の特定
2-④：V-ATPaseのアイソフォーム阻害薬のスクリーニング．候補薬剤の特定．
３．TR教育プログラムの施行（平成２３年度から４年間は固定プログラムで施行）
平成24年度は，内部および外部評価によって達成度を評価し中間報告を作成する．
国内外の関連分野の専門家を招聘しシンポジュウムを開催する．</t>
    <phoneticPr fontId="3"/>
  </si>
  <si>
    <t>1-①：前年度の前向き試験の結果を受け，反応予測による割り付け試験を企画する．
1-②:内視鏡ナビゲーションサージェリー関連オールインワンデバイス開発の継続および臨床試験の開始．
2-②：候補薬剤による培養細胞および腫瘍細胞Xenograftを用いた効果検討．体内動態，変異原性の評価．
2-③：候補薬剤の効果検討．体内動態，変異原性の評価．
2-④：阻害薬のスクリーニング効果検討．体内動態，変異原性の評価．
３．TR教育プログラムの施行（平成２３年度から４年間は固定プログラムで施行）</t>
    <phoneticPr fontId="3"/>
  </si>
  <si>
    <t>1-①：反応予測による割り付け試験の実施（３年間を予定）．
1-②:内視鏡ナビゲーションサージェリー関連オールインワンデバイス開発実用化，特許の取得．
2-②：候補薬剤による培養細胞および腫瘍細胞Xenograftを用いた効果検討．体内動態，変異原性の評価．
2-③：候補薬剤の効果検討．体内動態，変異原性の評価．
2-④：阻害薬のスクリーニング効果検討．体内動態，変異原性の評価．
３．TR教育プログラムの施行（平成２３年度から４年間は固定プログラムで施行）→卒業学生の排出
論文の作成公表，シンポジュウムの開催，最終報告書の提出</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</si>
</sst>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
  </numFmts>
  <fonts count="6"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6"/>
      <name val="ＭＳ Ｐゴシック"/>
      <family val="3"/>
      <charset val="128"/>
    </font>
    <font>
      <sz val="9"/>
      <name val="ＭＳ Ｐ明朝"/>
      <family val="1"/>
      <charset val="128"/>
    </font>
    <font>
      <sz val="9.5"/>
      <name val="ＭＳ Ｐ明朝"/>
      <family val="1"/>
      <charset val="128"/>
    </font>
  </fonts>
  <fills count="3">
    <fill>
      <patternFill patternType="none"/>
    </fill>
    <fill>
      <patternFill patternType="gray125"/>
    </fill>
    <fill>
      <patternFill patternType="solid">
        <fgColor indexed="47"/>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5">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Alignment="1">
      <alignment horizontal="right" vertical="center"/>
    </xf>
    <xf numFmtId="0" fontId="1" fillId="2" borderId="1" xfId="0" applyFont="1" applyFill="1" applyBorder="1" applyAlignment="1">
      <alignment horizontal="distributed" vertical="center" indent="2"/>
    </xf>
    <xf numFmtId="0" fontId="1" fillId="2" borderId="2" xfId="0" applyFont="1" applyFill="1" applyBorder="1" applyAlignment="1">
      <alignment horizontal="distributed" vertical="center" indent="2"/>
    </xf>
    <xf numFmtId="0" fontId="1" fillId="2" borderId="3" xfId="0" applyFont="1" applyFill="1" applyBorder="1" applyAlignment="1">
      <alignment horizontal="distributed" vertical="center" indent="2"/>
    </xf>
    <xf numFmtId="0" fontId="1" fillId="2" borderId="1" xfId="0" applyFont="1" applyFill="1" applyBorder="1" applyAlignment="1">
      <alignment horizontal="distributed" vertical="center" indent="4"/>
    </xf>
    <xf numFmtId="0" fontId="1" fillId="2" borderId="2" xfId="0" applyFont="1" applyFill="1" applyBorder="1" applyAlignment="1">
      <alignment horizontal="distributed" vertical="center" indent="4"/>
    </xf>
    <xf numFmtId="0" fontId="1" fillId="2" borderId="3" xfId="0" applyFont="1" applyFill="1" applyBorder="1" applyAlignment="1">
      <alignment horizontal="distributed" vertical="center" indent="4"/>
    </xf>
    <xf numFmtId="0" fontId="4" fillId="2" borderId="4"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176" fontId="1" fillId="0" borderId="12" xfId="0" applyNumberFormat="1" applyFont="1" applyBorder="1" applyAlignment="1" applyProtection="1">
      <alignment horizontal="center" vertical="center"/>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1" fillId="0" borderId="18" xfId="0" applyFont="1" applyBorder="1" applyAlignment="1" applyProtection="1">
      <alignment horizontal="center" vertical="center"/>
    </xf>
    <xf numFmtId="0" fontId="1" fillId="0" borderId="19"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21" xfId="0" applyFont="1" applyBorder="1" applyAlignment="1" applyProtection="1">
      <alignment horizontal="center" vertical="center"/>
    </xf>
    <xf numFmtId="176" fontId="1" fillId="0" borderId="19" xfId="0" applyNumberFormat="1" applyFont="1" applyBorder="1" applyAlignment="1" applyProtection="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Border="1" applyAlignment="1" applyProtection="1">
      <alignment horizontal="center" vertical="center"/>
    </xf>
    <xf numFmtId="0" fontId="1" fillId="2" borderId="22" xfId="0" applyFont="1" applyFill="1" applyBorder="1" applyAlignment="1">
      <alignment horizontal="left" vertical="center" wrapText="1"/>
    </xf>
    <xf numFmtId="0" fontId="1" fillId="2" borderId="8" xfId="0" applyFont="1" applyFill="1" applyBorder="1" applyAlignment="1">
      <alignment horizontal="center" textRotation="255"/>
    </xf>
    <xf numFmtId="0" fontId="1" fillId="2" borderId="10" xfId="0" applyFont="1" applyFill="1" applyBorder="1" applyAlignment="1">
      <alignment horizontal="center" textRotation="255"/>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1" fillId="2" borderId="23" xfId="0" applyFont="1" applyFill="1" applyBorder="1" applyAlignment="1">
      <alignment horizontal="center" textRotation="255"/>
    </xf>
    <xf numFmtId="0" fontId="1" fillId="2" borderId="24" xfId="0" applyFont="1" applyFill="1" applyBorder="1" applyAlignment="1">
      <alignment horizontal="center" textRotation="255"/>
    </xf>
    <xf numFmtId="0" fontId="5" fillId="0" borderId="23"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4" xfId="0" applyFont="1" applyFill="1" applyBorder="1" applyAlignment="1">
      <alignment horizontal="left" vertical="top" wrapText="1"/>
    </xf>
    <xf numFmtId="0" fontId="1" fillId="2" borderId="25" xfId="0" applyFont="1" applyFill="1" applyBorder="1" applyAlignment="1">
      <alignment horizontal="center" vertical="center"/>
    </xf>
    <xf numFmtId="0" fontId="1" fillId="2" borderId="26" xfId="0" applyFont="1" applyFill="1" applyBorder="1" applyAlignment="1">
      <alignment horizontal="center" vertical="top" textRotation="255"/>
    </xf>
    <xf numFmtId="0" fontId="1" fillId="2" borderId="22" xfId="0" applyFont="1" applyFill="1" applyBorder="1" applyAlignment="1">
      <alignment horizontal="center" vertical="top" textRotation="255"/>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0" fontId="5" fillId="0" borderId="23" xfId="0" applyFont="1" applyFill="1" applyBorder="1" applyAlignment="1">
      <alignment vertical="top" wrapText="1"/>
    </xf>
    <xf numFmtId="0" fontId="5" fillId="0" borderId="0" xfId="0" applyFont="1" applyFill="1" applyBorder="1" applyAlignment="1">
      <alignment vertical="top" wrapText="1"/>
    </xf>
    <xf numFmtId="0" fontId="5" fillId="0" borderId="24" xfId="0" applyFont="1" applyFill="1" applyBorder="1" applyAlignment="1">
      <alignment vertical="top" wrapText="1"/>
    </xf>
    <xf numFmtId="0" fontId="5" fillId="0" borderId="15" xfId="0" applyFont="1" applyFill="1" applyBorder="1" applyAlignment="1">
      <alignment vertical="top" wrapText="1"/>
    </xf>
    <xf numFmtId="0" fontId="5" fillId="0" borderId="16" xfId="0" applyFont="1" applyFill="1" applyBorder="1" applyAlignment="1">
      <alignment vertical="top" wrapText="1"/>
    </xf>
    <xf numFmtId="0" fontId="5" fillId="0" borderId="17" xfId="0" applyFont="1"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ESAWA/Desktop/&#30330;&#34920;&#20250;/&#26410;&#26469;/&#12467;&#12500;&#12540;&#12304;031001&#23721;&#25163;&#21307;&#31185;&#22823;&#23398;&#12305;5%20&#12486;&#12540;&#12510;&#35519;&#26360;&#65288;&#27096;&#24335;&#8546;&#6528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Ⅲ-1"/>
      <sheetName val="様式Ⅲ-2"/>
      <sheetName val="様式Ⅲ-3"/>
      <sheetName val="様式Ⅲ-4"/>
      <sheetName val="様式Ⅲ-4 (2)"/>
      <sheetName val="様式Ⅲ-4 (3)"/>
      <sheetName val="リスト"/>
    </sheetNames>
    <sheetDataSet>
      <sheetData sheetId="0">
        <row r="3">
          <cell r="AH3">
            <v>1</v>
          </cell>
          <cell r="AJ3">
            <v>10</v>
          </cell>
          <cell r="AP3">
            <v>1</v>
          </cell>
        </row>
        <row r="5">
          <cell r="G5">
            <v>22</v>
          </cell>
        </row>
        <row r="8">
          <cell r="U8" t="str">
            <v>岩手医科大学</v>
          </cell>
        </row>
        <row r="15">
          <cell r="D15" t="str">
            <v>低侵襲・効率的ながん治療法開発を目的とした医歯薬連携トランスレーショナルリサーチ</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1"/>
  <sheetViews>
    <sheetView tabSelected="1" workbookViewId="0">
      <selection sqref="A1:AQ61"/>
    </sheetView>
  </sheetViews>
  <sheetFormatPr defaultRowHeight="13.5" x14ac:dyDescent="0.15"/>
  <sheetData>
    <row r="1" spans="1:43"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t="s">
        <v>0</v>
      </c>
    </row>
    <row r="2" spans="1:43" x14ac:dyDescent="0.15">
      <c r="A2" s="4" t="s">
        <v>1</v>
      </c>
      <c r="B2" s="5"/>
      <c r="C2" s="5"/>
      <c r="D2" s="5"/>
      <c r="E2" s="5"/>
      <c r="F2" s="5"/>
      <c r="G2" s="5"/>
      <c r="H2" s="6"/>
      <c r="I2" s="7" t="s">
        <v>2</v>
      </c>
      <c r="J2" s="8"/>
      <c r="K2" s="8"/>
      <c r="L2" s="8"/>
      <c r="M2" s="8"/>
      <c r="N2" s="8"/>
      <c r="O2" s="8"/>
      <c r="P2" s="8"/>
      <c r="Q2" s="8"/>
      <c r="R2" s="8"/>
      <c r="S2" s="8"/>
      <c r="T2" s="8"/>
      <c r="U2" s="8"/>
      <c r="V2" s="8"/>
      <c r="W2" s="8"/>
      <c r="X2" s="8"/>
      <c r="Y2" s="8"/>
      <c r="Z2" s="9"/>
      <c r="AA2" s="2"/>
      <c r="AB2" s="2"/>
      <c r="AC2" s="10" t="s">
        <v>3</v>
      </c>
      <c r="AD2" s="11"/>
      <c r="AE2" s="11"/>
      <c r="AF2" s="11"/>
      <c r="AG2" s="12"/>
      <c r="AH2" s="13" t="s">
        <v>4</v>
      </c>
      <c r="AI2" s="11"/>
      <c r="AJ2" s="11" t="s">
        <v>4</v>
      </c>
      <c r="AK2" s="11"/>
      <c r="AL2" s="11" t="s">
        <v>4</v>
      </c>
      <c r="AM2" s="11"/>
      <c r="AN2" s="11"/>
      <c r="AO2" s="11"/>
      <c r="AP2" s="11" t="s">
        <v>4</v>
      </c>
      <c r="AQ2" s="12"/>
    </row>
    <row r="3" spans="1:43" x14ac:dyDescent="0.15">
      <c r="A3" s="14" t="str">
        <f>IF(INDEX('[1]様式Ⅲ-1'!U8:AQ9,1,1)="","",INDEX('[1]様式Ⅲ-1'!U8:AQ9,1,1))</f>
        <v>岩手医科大学</v>
      </c>
      <c r="B3" s="15"/>
      <c r="C3" s="15"/>
      <c r="D3" s="15"/>
      <c r="E3" s="15"/>
      <c r="F3" s="15"/>
      <c r="G3" s="15"/>
      <c r="H3" s="16"/>
      <c r="I3" s="17" t="str">
        <f>IF(INDEX('[1]様式Ⅲ-1'!D15:AQ16,1,1)="","",INDEX('[1]様式Ⅲ-1'!D15:AQ16,1,1))</f>
        <v>低侵襲・効率的ながん治療法開発を目的とした医歯薬連携トランスレーショナルリサーチ</v>
      </c>
      <c r="J3" s="18"/>
      <c r="K3" s="18"/>
      <c r="L3" s="18"/>
      <c r="M3" s="18"/>
      <c r="N3" s="18"/>
      <c r="O3" s="18"/>
      <c r="P3" s="18"/>
      <c r="Q3" s="18"/>
      <c r="R3" s="18"/>
      <c r="S3" s="18"/>
      <c r="T3" s="18"/>
      <c r="U3" s="18"/>
      <c r="V3" s="18"/>
      <c r="W3" s="18"/>
      <c r="X3" s="18"/>
      <c r="Y3" s="18"/>
      <c r="Z3" s="19"/>
      <c r="AA3" s="2"/>
      <c r="AB3" s="2"/>
      <c r="AC3" s="20"/>
      <c r="AD3" s="21"/>
      <c r="AE3" s="21"/>
      <c r="AF3" s="21"/>
      <c r="AG3" s="22"/>
      <c r="AH3" s="23">
        <f>INDEX('[1]様式Ⅲ-1'!AH3:AI4,1,1)</f>
        <v>1</v>
      </c>
      <c r="AI3" s="21"/>
      <c r="AJ3" s="24">
        <f>INDEX('[1]様式Ⅲ-1'!AJ3:AK4,1,1)</f>
        <v>10</v>
      </c>
      <c r="AK3" s="24"/>
      <c r="AL3" s="21" t="str">
        <f>IF(INDEX('[1]様式Ⅲ-1'!AL3:AO4,1,1)="","",INDEX('[1]様式Ⅲ-1'!AL3:AO4,1,1))</f>
        <v/>
      </c>
      <c r="AM3" s="21"/>
      <c r="AN3" s="21"/>
      <c r="AO3" s="21"/>
      <c r="AP3" s="21">
        <f>INDEX('[1]様式Ⅲ-1'!AP3:AQ4,1,1)</f>
        <v>1</v>
      </c>
      <c r="AQ3" s="22"/>
    </row>
    <row r="4" spans="1:43" x14ac:dyDescent="0.15">
      <c r="A4" s="25"/>
      <c r="B4" s="26"/>
      <c r="C4" s="26"/>
      <c r="D4" s="26"/>
      <c r="E4" s="26"/>
      <c r="F4" s="26"/>
      <c r="G4" s="26"/>
      <c r="H4" s="27"/>
      <c r="I4" s="28"/>
      <c r="J4" s="29"/>
      <c r="K4" s="29"/>
      <c r="L4" s="29"/>
      <c r="M4" s="29"/>
      <c r="N4" s="29"/>
      <c r="O4" s="29"/>
      <c r="P4" s="29"/>
      <c r="Q4" s="29"/>
      <c r="R4" s="29"/>
      <c r="S4" s="29"/>
      <c r="T4" s="29"/>
      <c r="U4" s="29"/>
      <c r="V4" s="29"/>
      <c r="W4" s="29"/>
      <c r="X4" s="29"/>
      <c r="Y4" s="29"/>
      <c r="Z4" s="30"/>
      <c r="AA4" s="2"/>
      <c r="AB4" s="2"/>
      <c r="AC4" s="31"/>
      <c r="AD4" s="32"/>
      <c r="AE4" s="32"/>
      <c r="AF4" s="32"/>
      <c r="AG4" s="33"/>
      <c r="AH4" s="34"/>
      <c r="AI4" s="32"/>
      <c r="AJ4" s="35"/>
      <c r="AK4" s="35"/>
      <c r="AL4" s="32"/>
      <c r="AM4" s="32"/>
      <c r="AN4" s="32"/>
      <c r="AO4" s="32"/>
      <c r="AP4" s="32"/>
      <c r="AQ4" s="33"/>
    </row>
    <row r="5" spans="1:43" x14ac:dyDescent="0.15">
      <c r="A5" s="36"/>
      <c r="B5" s="36"/>
      <c r="C5" s="36"/>
      <c r="D5" s="36"/>
      <c r="E5" s="36"/>
      <c r="F5" s="36"/>
      <c r="G5" s="36"/>
      <c r="H5" s="36"/>
      <c r="I5" s="37"/>
      <c r="J5" s="37"/>
      <c r="K5" s="37"/>
      <c r="L5" s="37"/>
      <c r="M5" s="37"/>
      <c r="N5" s="37"/>
      <c r="O5" s="37"/>
      <c r="P5" s="37"/>
      <c r="Q5" s="37"/>
      <c r="R5" s="37"/>
      <c r="S5" s="37"/>
      <c r="T5" s="37"/>
      <c r="U5" s="37"/>
      <c r="V5" s="37"/>
      <c r="W5" s="37"/>
      <c r="X5" s="37"/>
      <c r="Y5" s="37"/>
      <c r="Z5" s="37"/>
      <c r="AA5" s="2"/>
      <c r="AB5" s="2"/>
      <c r="AC5" s="38"/>
      <c r="AD5" s="38"/>
      <c r="AE5" s="38"/>
      <c r="AF5" s="38"/>
      <c r="AG5" s="38"/>
      <c r="AH5" s="38"/>
      <c r="AI5" s="38"/>
      <c r="AJ5" s="38"/>
      <c r="AK5" s="38"/>
      <c r="AL5" s="38"/>
      <c r="AM5" s="38"/>
      <c r="AN5" s="38"/>
      <c r="AO5" s="38"/>
      <c r="AP5" s="38"/>
      <c r="AQ5" s="38"/>
    </row>
    <row r="6" spans="1:43" x14ac:dyDescent="0.15">
      <c r="A6" s="39" t="s">
        <v>5</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row>
    <row r="7" spans="1:43" x14ac:dyDescent="0.15">
      <c r="A7" s="40" t="s">
        <v>6</v>
      </c>
      <c r="B7" s="41"/>
      <c r="C7" s="42" t="s">
        <v>7</v>
      </c>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4"/>
    </row>
    <row r="8" spans="1:43" x14ac:dyDescent="0.15">
      <c r="A8" s="45"/>
      <c r="B8" s="46"/>
      <c r="C8" s="47"/>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9"/>
    </row>
    <row r="9" spans="1:43" x14ac:dyDescent="0.15">
      <c r="A9" s="40"/>
      <c r="B9" s="41"/>
      <c r="C9" s="42"/>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4"/>
    </row>
    <row r="10" spans="1:43" x14ac:dyDescent="0.15">
      <c r="A10" s="45"/>
      <c r="B10" s="46"/>
      <c r="C10" s="47"/>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9"/>
    </row>
    <row r="11" spans="1:43" x14ac:dyDescent="0.15">
      <c r="A11" s="45"/>
      <c r="B11" s="46"/>
      <c r="C11" s="47"/>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9"/>
    </row>
    <row r="12" spans="1:43" x14ac:dyDescent="0.15">
      <c r="A12" s="50">
        <f>'[1]様式Ⅲ-1'!G5</f>
        <v>22</v>
      </c>
      <c r="B12" s="50"/>
      <c r="C12" s="47"/>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9"/>
    </row>
    <row r="13" spans="1:43" x14ac:dyDescent="0.15">
      <c r="A13" s="51" t="s">
        <v>8</v>
      </c>
      <c r="B13" s="51"/>
      <c r="C13" s="47"/>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9"/>
    </row>
    <row r="14" spans="1:43" x14ac:dyDescent="0.15">
      <c r="A14" s="52"/>
      <c r="B14" s="52"/>
      <c r="C14" s="47"/>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9"/>
    </row>
    <row r="15" spans="1:43" x14ac:dyDescent="0.15">
      <c r="A15" s="52"/>
      <c r="B15" s="52"/>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9"/>
    </row>
    <row r="16" spans="1:43" x14ac:dyDescent="0.15">
      <c r="A16" s="52"/>
      <c r="B16" s="52"/>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9"/>
    </row>
    <row r="17" spans="1:43" x14ac:dyDescent="0.15">
      <c r="A17" s="52"/>
      <c r="B17" s="52"/>
      <c r="C17" s="53"/>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5"/>
    </row>
    <row r="18" spans="1:43" x14ac:dyDescent="0.15">
      <c r="A18" s="40" t="s">
        <v>6</v>
      </c>
      <c r="B18" s="41"/>
      <c r="C18" s="56" t="s">
        <v>9</v>
      </c>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8"/>
    </row>
    <row r="19" spans="1:43" x14ac:dyDescent="0.15">
      <c r="A19" s="45"/>
      <c r="B19" s="46"/>
      <c r="C19" s="59"/>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1"/>
    </row>
    <row r="20" spans="1:43" x14ac:dyDescent="0.15">
      <c r="A20" s="45"/>
      <c r="B20" s="46"/>
      <c r="C20" s="59"/>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1"/>
    </row>
    <row r="21" spans="1:43" x14ac:dyDescent="0.15">
      <c r="A21" s="45"/>
      <c r="B21" s="46"/>
      <c r="C21" s="59"/>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1"/>
    </row>
    <row r="22" spans="1:43" x14ac:dyDescent="0.15">
      <c r="A22" s="45"/>
      <c r="B22" s="46"/>
      <c r="C22" s="59"/>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1"/>
    </row>
    <row r="23" spans="1:43" x14ac:dyDescent="0.15">
      <c r="A23" s="50">
        <f>A12+1</f>
        <v>23</v>
      </c>
      <c r="B23" s="50"/>
      <c r="C23" s="59"/>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1"/>
    </row>
    <row r="24" spans="1:43" x14ac:dyDescent="0.15">
      <c r="A24" s="51" t="s">
        <v>8</v>
      </c>
      <c r="B24" s="51"/>
      <c r="C24" s="59"/>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1"/>
    </row>
    <row r="25" spans="1:43" x14ac:dyDescent="0.15">
      <c r="A25" s="52"/>
      <c r="B25" s="52"/>
      <c r="C25" s="59"/>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1"/>
    </row>
    <row r="26" spans="1:43" x14ac:dyDescent="0.15">
      <c r="A26" s="52"/>
      <c r="B26" s="52"/>
      <c r="C26" s="59"/>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1"/>
    </row>
    <row r="27" spans="1:43" x14ac:dyDescent="0.15">
      <c r="A27" s="52"/>
      <c r="B27" s="52"/>
      <c r="C27" s="59"/>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1"/>
    </row>
    <row r="28" spans="1:43" x14ac:dyDescent="0.15">
      <c r="A28" s="52"/>
      <c r="B28" s="52"/>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4"/>
    </row>
    <row r="29" spans="1:43" x14ac:dyDescent="0.15">
      <c r="A29" s="40" t="s">
        <v>6</v>
      </c>
      <c r="B29" s="41"/>
      <c r="C29" s="56" t="s">
        <v>10</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8"/>
    </row>
    <row r="30" spans="1:43" x14ac:dyDescent="0.15">
      <c r="A30" s="45"/>
      <c r="B30" s="46"/>
      <c r="C30" s="59"/>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1"/>
    </row>
    <row r="31" spans="1:43" x14ac:dyDescent="0.15">
      <c r="A31" s="45"/>
      <c r="B31" s="46"/>
      <c r="C31" s="59"/>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1"/>
    </row>
    <row r="32" spans="1:43" x14ac:dyDescent="0.15">
      <c r="A32" s="45"/>
      <c r="B32" s="46"/>
      <c r="C32" s="59"/>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1"/>
    </row>
    <row r="33" spans="1:43" x14ac:dyDescent="0.15">
      <c r="A33" s="45"/>
      <c r="B33" s="46"/>
      <c r="C33" s="59"/>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1"/>
    </row>
    <row r="34" spans="1:43" x14ac:dyDescent="0.15">
      <c r="A34" s="50">
        <f>A23+1</f>
        <v>24</v>
      </c>
      <c r="B34" s="50"/>
      <c r="C34" s="59"/>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1"/>
    </row>
    <row r="35" spans="1:43" x14ac:dyDescent="0.15">
      <c r="A35" s="51" t="s">
        <v>8</v>
      </c>
      <c r="B35" s="51"/>
      <c r="C35" s="59"/>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1"/>
    </row>
    <row r="36" spans="1:43" x14ac:dyDescent="0.15">
      <c r="A36" s="52"/>
      <c r="B36" s="52"/>
      <c r="C36" s="59"/>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1"/>
    </row>
    <row r="37" spans="1:43" x14ac:dyDescent="0.15">
      <c r="A37" s="52"/>
      <c r="B37" s="52"/>
      <c r="C37" s="59"/>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1"/>
    </row>
    <row r="38" spans="1:43" x14ac:dyDescent="0.15">
      <c r="A38" s="52"/>
      <c r="B38" s="52"/>
      <c r="C38" s="59"/>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1"/>
    </row>
    <row r="39" spans="1:43" x14ac:dyDescent="0.15">
      <c r="A39" s="52"/>
      <c r="B39" s="52"/>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4"/>
    </row>
    <row r="40" spans="1:43" x14ac:dyDescent="0.15">
      <c r="A40" s="40" t="s">
        <v>6</v>
      </c>
      <c r="B40" s="41"/>
      <c r="C40" s="56" t="s">
        <v>11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8"/>
    </row>
    <row r="41" spans="1:43" x14ac:dyDescent="0.15">
      <c r="A41" s="45"/>
      <c r="B41" s="46"/>
      <c r="C41" s="59"/>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1"/>
    </row>
    <row r="42" spans="1:43" x14ac:dyDescent="0.15">
      <c r="A42" s="45"/>
      <c r="B42" s="46"/>
      <c r="C42" s="59"/>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1"/>
    </row>
    <row r="43" spans="1:43" x14ac:dyDescent="0.15">
      <c r="A43" s="45"/>
      <c r="B43" s="46"/>
      <c r="C43" s="59"/>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1"/>
    </row>
    <row r="44" spans="1:43" x14ac:dyDescent="0.15">
      <c r="A44" s="45"/>
      <c r="B44" s="46"/>
      <c r="C44" s="59"/>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1"/>
    </row>
    <row r="45" spans="1:43" x14ac:dyDescent="0.15">
      <c r="A45" s="50">
        <f>A34+1</f>
        <v>25</v>
      </c>
      <c r="B45" s="50"/>
      <c r="C45" s="59"/>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1"/>
    </row>
    <row r="46" spans="1:43" x14ac:dyDescent="0.15">
      <c r="A46" s="51" t="s">
        <v>8</v>
      </c>
      <c r="B46" s="51"/>
      <c r="C46" s="59"/>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1"/>
    </row>
    <row r="47" spans="1:43" x14ac:dyDescent="0.15">
      <c r="A47" s="52"/>
      <c r="B47" s="52"/>
      <c r="C47" s="59"/>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1"/>
    </row>
    <row r="48" spans="1:43" x14ac:dyDescent="0.15">
      <c r="A48" s="52"/>
      <c r="B48" s="52"/>
      <c r="C48" s="59"/>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1"/>
    </row>
    <row r="49" spans="1:43" x14ac:dyDescent="0.15">
      <c r="A49" s="52"/>
      <c r="B49" s="52"/>
      <c r="C49" s="59"/>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1"/>
    </row>
    <row r="50" spans="1:43" x14ac:dyDescent="0.15">
      <c r="A50" s="52"/>
      <c r="B50" s="52"/>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4"/>
    </row>
    <row r="51" spans="1:43" x14ac:dyDescent="0.15">
      <c r="A51" s="40" t="s">
        <v>6</v>
      </c>
      <c r="B51" s="41"/>
      <c r="C51" s="56" t="s">
        <v>12</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8"/>
    </row>
    <row r="52" spans="1:43" x14ac:dyDescent="0.15">
      <c r="A52" s="45"/>
      <c r="B52" s="46"/>
      <c r="C52" s="59"/>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1"/>
    </row>
    <row r="53" spans="1:43" x14ac:dyDescent="0.15">
      <c r="A53" s="45"/>
      <c r="B53" s="46"/>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1"/>
    </row>
    <row r="54" spans="1:43" x14ac:dyDescent="0.15">
      <c r="A54" s="45"/>
      <c r="B54" s="46"/>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1"/>
    </row>
    <row r="55" spans="1:43" x14ac:dyDescent="0.15">
      <c r="A55" s="45"/>
      <c r="B55" s="46"/>
      <c r="C55" s="59"/>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1"/>
    </row>
    <row r="56" spans="1:43" x14ac:dyDescent="0.15">
      <c r="A56" s="50">
        <f>A45+1</f>
        <v>26</v>
      </c>
      <c r="B56" s="50"/>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1"/>
    </row>
    <row r="57" spans="1:43" x14ac:dyDescent="0.15">
      <c r="A57" s="51" t="s">
        <v>8</v>
      </c>
      <c r="B57" s="51"/>
      <c r="C57" s="59"/>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1"/>
    </row>
    <row r="58" spans="1:43" x14ac:dyDescent="0.15">
      <c r="A58" s="52"/>
      <c r="B58" s="52"/>
      <c r="C58" s="59"/>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1"/>
    </row>
    <row r="59" spans="1:43" x14ac:dyDescent="0.15">
      <c r="A59" s="52"/>
      <c r="B59" s="52"/>
      <c r="C59" s="59"/>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1"/>
    </row>
    <row r="60" spans="1:43" x14ac:dyDescent="0.15">
      <c r="A60" s="52"/>
      <c r="B60" s="5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1"/>
    </row>
    <row r="61" spans="1:43" x14ac:dyDescent="0.15">
      <c r="A61" s="52"/>
      <c r="B61" s="52"/>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4"/>
    </row>
  </sheetData>
  <mergeCells count="35">
    <mergeCell ref="A51:B55"/>
    <mergeCell ref="C51:AQ61"/>
    <mergeCell ref="A56:B56"/>
    <mergeCell ref="A57:B61"/>
    <mergeCell ref="A29:B33"/>
    <mergeCell ref="C29:AQ39"/>
    <mergeCell ref="A34:B34"/>
    <mergeCell ref="A35:B39"/>
    <mergeCell ref="A40:B44"/>
    <mergeCell ref="C40:AQ50"/>
    <mergeCell ref="A45:B45"/>
    <mergeCell ref="A46:B50"/>
    <mergeCell ref="A6:AQ6"/>
    <mergeCell ref="A7:B11"/>
    <mergeCell ref="C7:AQ17"/>
    <mergeCell ref="A12:B12"/>
    <mergeCell ref="A13:B17"/>
    <mergeCell ref="A18:B22"/>
    <mergeCell ref="C18:AQ28"/>
    <mergeCell ref="A23:B23"/>
    <mergeCell ref="A24:B28"/>
    <mergeCell ref="AP2:AQ2"/>
    <mergeCell ref="A3:H4"/>
    <mergeCell ref="I3:Z4"/>
    <mergeCell ref="AC3:AG4"/>
    <mergeCell ref="AH3:AI4"/>
    <mergeCell ref="AJ3:AK4"/>
    <mergeCell ref="AL3:AO4"/>
    <mergeCell ref="AP3:AQ4"/>
    <mergeCell ref="A2:H2"/>
    <mergeCell ref="I2:Z2"/>
    <mergeCell ref="AC2:AG2"/>
    <mergeCell ref="AH2:AI2"/>
    <mergeCell ref="AJ2:AK2"/>
    <mergeCell ref="AL2:AO2"/>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MAESAWA</dc:creator>
  <cp:lastModifiedBy>MAESAWA</cp:lastModifiedBy>
  <dcterms:created xsi:type="dcterms:W3CDTF">2015-04-21T01:30:11Z</dcterms:created>
  <dcterms:modified xsi:type="dcterms:W3CDTF">2015-04-21T01:30:42Z</dcterms:modified>
</cp:coreProperties>
</file>